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 tabRatio="767"/>
  </bookViews>
  <sheets>
    <sheet name="车辆 " sheetId="87" r:id="rId1"/>
  </sheets>
  <externalReferences>
    <externalReference r:id="rId2"/>
  </externalReferences>
  <definedNames>
    <definedName name="_xlnm._FilterDatabase" localSheetId="0" hidden="1">'车辆 '!$A$6:$M$14</definedName>
    <definedName name="Database">'[1]1'!#REF!</definedName>
    <definedName name="_xlnm.Print_Area" localSheetId="0">'车辆 '!$A$1:$M$14</definedName>
    <definedName name="_xlnm.Print_Area">#REF!</definedName>
    <definedName name="Print_Area_MI">#REF!</definedName>
    <definedName name="_xlnm.Print_Titles" localSheetId="0">'车辆 '!$1:$6</definedName>
    <definedName name="전">#REF!</definedName>
    <definedName name="주택사업본부">#REF!</definedName>
    <definedName name="철구사업본부">#REF!</definedName>
  </definedNames>
  <calcPr calcId="144525"/>
</workbook>
</file>

<file path=xl/comments1.xml><?xml version="1.0" encoding="utf-8"?>
<comments xmlns="http://schemas.openxmlformats.org/spreadsheetml/2006/main">
  <authors>
    <author>作者</author>
    <author>IBM</author>
  </authors>
  <commentList>
    <comment ref="H5" authorId="0">
      <text>
        <r>
          <rPr>
            <b/>
            <sz val="9"/>
            <color indexed="10"/>
            <rFont val="宋体"/>
            <charset val="134"/>
          </rPr>
          <t xml:space="preserve">日期的格式要求:
</t>
        </r>
        <r>
          <rPr>
            <sz val="9"/>
            <rFont val="宋体"/>
            <charset val="134"/>
          </rPr>
          <t>例:2003年2月3日,应输入2003-2-3,如无法确定具体月或日,应默认为是1月或1日输入</t>
        </r>
      </text>
    </comment>
    <comment ref="K5" authorId="1">
      <text>
        <r>
          <rPr>
            <sz val="9"/>
            <rFont val="宋体"/>
            <charset val="134"/>
          </rPr>
          <t>抵押/抵债等</t>
        </r>
      </text>
    </comment>
  </commentList>
</comments>
</file>

<file path=xl/sharedStrings.xml><?xml version="1.0" encoding="utf-8"?>
<sst xmlns="http://schemas.openxmlformats.org/spreadsheetml/2006/main" count="41" uniqueCount="36">
  <si>
    <t>宜昌三峡广播电视台6辆公车转让项目挂牌清单</t>
  </si>
  <si>
    <t>挂牌单位：宜昌三峡广播电视台</t>
  </si>
  <si>
    <t>项目编号：YCWJ00669</t>
  </si>
  <si>
    <t>YCWJ00670</t>
  </si>
  <si>
    <t>序号</t>
  </si>
  <si>
    <t>车辆牌号</t>
  </si>
  <si>
    <t>车辆名称</t>
  </si>
  <si>
    <t>车辆名称及规格型号</t>
  </si>
  <si>
    <t>生产厂家</t>
  </si>
  <si>
    <t>计量</t>
  </si>
  <si>
    <t>数</t>
  </si>
  <si>
    <t>购置
日期</t>
  </si>
  <si>
    <t>启用
日期</t>
  </si>
  <si>
    <t>已行驶里</t>
  </si>
  <si>
    <t>他项</t>
  </si>
  <si>
    <t>市场价值</t>
  </si>
  <si>
    <t>挂牌价</t>
  </si>
  <si>
    <t>单位</t>
  </si>
  <si>
    <t>量</t>
  </si>
  <si>
    <t>程(km)</t>
  </si>
  <si>
    <t>权利</t>
  </si>
  <si>
    <t>鄂E00280</t>
  </si>
  <si>
    <t>朗逸牌SVW7167ASD</t>
  </si>
  <si>
    <t>台</t>
  </si>
  <si>
    <t>鄂EA4C29</t>
  </si>
  <si>
    <t>北京现代牌BH7162MX</t>
  </si>
  <si>
    <t>鄂E00239</t>
  </si>
  <si>
    <t>丰田牌GTM6480ASL</t>
  </si>
  <si>
    <t>鄂E00173</t>
  </si>
  <si>
    <t>昊锐牌SVW7189BJD</t>
  </si>
  <si>
    <t>鄂EA4T30</t>
  </si>
  <si>
    <t>北京现代牌BH7241AY</t>
  </si>
  <si>
    <t>鄂EA0T59</t>
  </si>
  <si>
    <t>东南牌DN6442B3B</t>
  </si>
  <si>
    <t>本页小计</t>
  </si>
  <si>
    <r>
      <rPr>
        <b/>
        <sz val="10"/>
        <rFont val="宋体"/>
        <charset val="134"/>
      </rPr>
      <t>合</t>
    </r>
    <r>
      <rPr>
        <b/>
        <sz val="10"/>
        <rFont val="Times New Roman"/>
        <charset val="134"/>
      </rPr>
      <t xml:space="preserve">         </t>
    </r>
    <r>
      <rPr>
        <b/>
        <sz val="10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</si>
</sst>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7">
    <numFmt numFmtId="176" formatCode="0.00000000"/>
    <numFmt numFmtId="177" formatCode="_-* #,##0_-;\-* #,##0_-;_-* &quot;-&quot;_-;_-@_-"/>
    <numFmt numFmtId="41" formatCode="_ * #,##0_ ;_ * \-#,##0_ ;_ * &quot;-&quot;_ ;_ @_ "/>
    <numFmt numFmtId="44" formatCode="_ &quot;￥&quot;* #,##0.00_ ;_ &quot;￥&quot;* \-#,##0.00_ ;_ &quot;￥&quot;* &quot;-&quot;??_ ;_ @_ "/>
    <numFmt numFmtId="178" formatCode="0.000000"/>
    <numFmt numFmtId="42" formatCode="_ &quot;￥&quot;* #,##0_ ;_ &quot;￥&quot;* \-#,##0_ ;_ &quot;￥&quot;* &quot;-&quot;_ ;_ @_ "/>
    <numFmt numFmtId="43" formatCode="_ * #,##0.00_ ;_ * \-#,##0.00_ ;_ * &quot;-&quot;??_ ;_ @_ "/>
    <numFmt numFmtId="179" formatCode="_(&quot;$&quot;* #,##0_);_(&quot;$&quot;* \(#,##0\);_(&quot;$&quot;* &quot;-&quot;_);_(@_)"/>
    <numFmt numFmtId="180" formatCode="_(&quot;$&quot;* #,##0.00_);_(&quot;$&quot;* \(#,##0.00\);_(&quot;$&quot;* &quot;-&quot;??_);_(@_)"/>
    <numFmt numFmtId="181" formatCode="0.0000000"/>
    <numFmt numFmtId="182" formatCode="\¥#,##0.00;[Red]\¥\-#,##0.00"/>
    <numFmt numFmtId="183" formatCode="_-* #,##0.00_-;\-* #,##0.00_-;_-* &quot;-&quot;??_-;_-@_-"/>
    <numFmt numFmtId="184" formatCode="#,##0.00_ "/>
    <numFmt numFmtId="185" formatCode="0_ "/>
    <numFmt numFmtId="186" formatCode="yy\.mm\.dd"/>
    <numFmt numFmtId="187" formatCode="yyyy\-mm\-dd;@"/>
    <numFmt numFmtId="188" formatCode="0.00_ "/>
  </numFmts>
  <fonts count="54">
    <font>
      <sz val="12"/>
      <name val="宋体"/>
      <charset val="134"/>
    </font>
    <font>
      <sz val="18"/>
      <name val="黑体"/>
      <charset val="134"/>
    </font>
    <font>
      <sz val="10"/>
      <name val="Arial Narrow"/>
      <charset val="134"/>
    </font>
    <font>
      <b/>
      <sz val="10"/>
      <name val="宋体"/>
      <charset val="134"/>
    </font>
    <font>
      <b/>
      <sz val="10"/>
      <name val="Arial Narrow"/>
      <charset val="134"/>
    </font>
    <font>
      <sz val="9"/>
      <name val="Arial Narrow"/>
      <charset val="134"/>
    </font>
    <font>
      <b/>
      <sz val="18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9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8"/>
      <name val="Arial"/>
      <charset val="134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2"/>
      <name val="MS Sans Serif"/>
      <charset val="134"/>
    </font>
    <font>
      <u/>
      <sz val="11"/>
      <color rgb="FF0000FF"/>
      <name val="宋体"/>
      <charset val="0"/>
      <scheme val="minor"/>
    </font>
    <font>
      <b/>
      <sz val="12"/>
      <name val="Arial"/>
      <charset val="134"/>
    </font>
    <font>
      <sz val="10"/>
      <name val="MS Sans Serif"/>
      <charset val="134"/>
    </font>
    <font>
      <sz val="11"/>
      <color rgb="FF9C0006"/>
      <name val="宋体"/>
      <charset val="0"/>
      <scheme val="minor"/>
    </font>
    <font>
      <sz val="20"/>
      <name val="Letter Gothic (W1)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7"/>
      <name val="Small Fonts"/>
      <charset val="134"/>
    </font>
    <font>
      <sz val="12"/>
      <name val="Times New Roman"/>
      <charset val="134"/>
    </font>
    <font>
      <b/>
      <sz val="10"/>
      <name val="MS Sans Serif"/>
      <charset val="134"/>
    </font>
    <font>
      <b/>
      <sz val="11"/>
      <color rgb="FFFA7D00"/>
      <name val="宋体"/>
      <charset val="0"/>
      <scheme val="minor"/>
    </font>
    <font>
      <b/>
      <i/>
      <sz val="16"/>
      <name val="Helv"/>
      <charset val="134"/>
    </font>
    <font>
      <b/>
      <sz val="11"/>
      <color rgb="FFFFFFFF"/>
      <name val="宋体"/>
      <charset val="0"/>
      <scheme val="minor"/>
    </font>
    <font>
      <b/>
      <sz val="8"/>
      <name val="Arial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2"/>
      <name val="MS Sans Serif"/>
      <charset val="134"/>
    </font>
    <font>
      <u/>
      <sz val="12"/>
      <color indexed="12"/>
      <name val="宋体"/>
      <charset val="134"/>
    </font>
    <font>
      <u/>
      <sz val="12"/>
      <color indexed="12"/>
      <name val="Times New Roman"/>
      <charset val="134"/>
    </font>
    <font>
      <u/>
      <sz val="12"/>
      <color indexed="36"/>
      <name val="宋体"/>
      <charset val="134"/>
    </font>
    <font>
      <sz val="11"/>
      <name val="蹈框"/>
      <charset val="134"/>
    </font>
    <font>
      <sz val="11"/>
      <name val="ＭＳ Ｐゴシック"/>
      <charset val="134"/>
    </font>
    <font>
      <sz val="12"/>
      <name val="바탕체"/>
      <charset val="134"/>
    </font>
    <font>
      <b/>
      <sz val="9"/>
      <color indexed="10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88">
    <xf numFmtId="0" fontId="0" fillId="0" borderId="0"/>
    <xf numFmtId="10" fontId="18" fillId="11" borderId="2" applyNumberFormat="0" applyBorder="0" applyAlignment="0" applyProtection="0"/>
    <xf numFmtId="42" fontId="17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6" borderId="11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/>
    <xf numFmtId="41" fontId="17" fillId="0" borderId="0" applyFon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9" fontId="2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25" borderId="14" applyNumberFormat="0" applyFon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1" fillId="17" borderId="12" applyNumberFormat="0" applyAlignment="0" applyProtection="0">
      <alignment vertical="center"/>
    </xf>
    <xf numFmtId="0" fontId="37" fillId="17" borderId="11" applyNumberFormat="0" applyAlignment="0" applyProtection="0">
      <alignment vertical="center"/>
    </xf>
    <xf numFmtId="0" fontId="39" fillId="29" borderId="16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10" fontId="44" fillId="0" borderId="0" applyFont="0" applyFill="0" applyBorder="0" applyAlignment="0" applyProtection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37" fontId="34" fillId="0" borderId="0"/>
    <xf numFmtId="0" fontId="11" fillId="0" borderId="0"/>
    <xf numFmtId="0" fontId="15" fillId="2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40" fillId="0" borderId="3">
      <alignment horizontal="center"/>
    </xf>
    <xf numFmtId="38" fontId="18" fillId="34" borderId="0" applyNumberFormat="0" applyBorder="0" applyAlignment="0" applyProtection="0"/>
    <xf numFmtId="38" fontId="25" fillId="0" borderId="0" applyFont="0" applyFill="0" applyBorder="0" applyAlignment="0" applyProtection="0"/>
    <xf numFmtId="40" fontId="25" fillId="0" borderId="0" applyFont="0" applyFill="0" applyBorder="0" applyAlignment="0" applyProtection="0"/>
    <xf numFmtId="180" fontId="27" fillId="0" borderId="0" applyFont="0" applyFill="0" applyBorder="0" applyAlignment="0" applyProtection="0"/>
    <xf numFmtId="0" fontId="24" fillId="0" borderId="13" applyNumberFormat="0" applyAlignment="0" applyProtection="0">
      <alignment horizontal="left" vertical="center"/>
    </xf>
    <xf numFmtId="0" fontId="24" fillId="0" borderId="6">
      <alignment horizontal="left" vertical="center"/>
    </xf>
    <xf numFmtId="0" fontId="38" fillId="0" borderId="0"/>
    <xf numFmtId="0" fontId="22" fillId="0" borderId="2">
      <alignment horizontal="center"/>
    </xf>
    <xf numFmtId="0" fontId="22" fillId="0" borderId="0">
      <alignment horizontal="center" vertical="center"/>
    </xf>
    <xf numFmtId="0" fontId="45" fillId="0" borderId="0" applyNumberFormat="0" applyFill="0">
      <alignment horizontal="left"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  <xf numFmtId="181" fontId="35" fillId="0" borderId="0" applyFont="0" applyFill="0" applyBorder="0" applyAlignment="0" applyProtection="0"/>
    <xf numFmtId="182" fontId="0" fillId="0" borderId="0" applyFont="0" applyFill="0" applyBorder="0" applyAlignment="0" applyProtection="0"/>
    <xf numFmtId="178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0" fontId="11" fillId="0" borderId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0" fillId="0" borderId="0" applyFont="0" applyFill="0" applyBorder="0" applyAlignment="0" applyProtection="0"/>
    <xf numFmtId="0" fontId="49" fillId="0" borderId="0"/>
    <xf numFmtId="0" fontId="44" fillId="0" borderId="0"/>
    <xf numFmtId="183" fontId="44" fillId="0" borderId="2" applyNumberFormat="0"/>
    <xf numFmtId="38" fontId="50" fillId="0" borderId="0" applyFont="0" applyFill="0" applyBorder="0" applyAlignment="0" applyProtection="0"/>
    <xf numFmtId="4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1" fillId="0" borderId="0"/>
  </cellStyleXfs>
  <cellXfs count="44">
    <xf numFmtId="0" fontId="0" fillId="0" borderId="0" xfId="0"/>
    <xf numFmtId="184" fontId="1" fillId="0" borderId="0" xfId="67" applyNumberFormat="1" applyFont="1" applyFill="1">
      <alignment vertical="center"/>
    </xf>
    <xf numFmtId="184" fontId="2" fillId="0" borderId="0" xfId="67" applyNumberFormat="1" applyFont="1" applyFill="1">
      <alignment vertical="center"/>
    </xf>
    <xf numFmtId="184" fontId="2" fillId="0" borderId="0" xfId="67" applyNumberFormat="1" applyFont="1" applyFill="1" applyAlignment="1">
      <alignment vertical="center"/>
    </xf>
    <xf numFmtId="184" fontId="3" fillId="0" borderId="0" xfId="67" applyNumberFormat="1" applyFont="1" applyFill="1" applyAlignment="1">
      <alignment horizontal="center" vertical="center" wrapText="1"/>
    </xf>
    <xf numFmtId="184" fontId="4" fillId="0" borderId="0" xfId="67" applyNumberFormat="1" applyFont="1" applyFill="1" applyAlignment="1">
      <alignment horizontal="center" vertical="center" wrapText="1"/>
    </xf>
    <xf numFmtId="184" fontId="5" fillId="0" borderId="0" xfId="67" applyNumberFormat="1" applyFont="1" applyFill="1" applyAlignment="1"/>
    <xf numFmtId="185" fontId="2" fillId="0" borderId="0" xfId="67" applyNumberFormat="1" applyFont="1" applyFill="1" applyAlignment="1">
      <alignment horizontal="center"/>
    </xf>
    <xf numFmtId="184" fontId="2" fillId="0" borderId="0" xfId="67" applyNumberFormat="1" applyFont="1" applyFill="1" applyAlignment="1">
      <alignment horizontal="center" vertical="center"/>
    </xf>
    <xf numFmtId="184" fontId="5" fillId="0" borderId="0" xfId="67" applyNumberFormat="1" applyFont="1" applyFill="1">
      <alignment vertical="center"/>
    </xf>
    <xf numFmtId="184" fontId="5" fillId="0" borderId="0" xfId="67" applyNumberFormat="1" applyFont="1" applyFill="1" applyAlignment="1">
      <alignment horizontal="center"/>
    </xf>
    <xf numFmtId="186" fontId="5" fillId="0" borderId="0" xfId="67" applyNumberFormat="1" applyFont="1" applyFill="1">
      <alignment vertical="center"/>
    </xf>
    <xf numFmtId="184" fontId="6" fillId="0" borderId="0" xfId="67" applyNumberFormat="1" applyFont="1" applyFill="1" applyAlignment="1">
      <alignment horizontal="center" vertical="center"/>
    </xf>
    <xf numFmtId="185" fontId="7" fillId="0" borderId="0" xfId="67" applyNumberFormat="1" applyFont="1" applyFill="1" applyAlignment="1">
      <alignment horizontal="center" vertical="center"/>
    </xf>
    <xf numFmtId="185" fontId="8" fillId="0" borderId="0" xfId="67" applyNumberFormat="1" applyFont="1" applyFill="1" applyAlignment="1">
      <alignment horizontal="centerContinuous" vertical="center"/>
    </xf>
    <xf numFmtId="184" fontId="8" fillId="0" borderId="0" xfId="67" applyNumberFormat="1" applyFont="1" applyFill="1" applyAlignment="1">
      <alignment horizontal="center" vertical="center"/>
    </xf>
    <xf numFmtId="184" fontId="8" fillId="0" borderId="0" xfId="67" applyNumberFormat="1" applyFont="1" applyFill="1" applyAlignment="1">
      <alignment horizontal="centerContinuous" vertical="center"/>
    </xf>
    <xf numFmtId="186" fontId="8" fillId="0" borderId="0" xfId="67" applyNumberFormat="1" applyFont="1" applyFill="1" applyAlignment="1">
      <alignment horizontal="centerContinuous" vertical="center"/>
    </xf>
    <xf numFmtId="184" fontId="7" fillId="0" borderId="1" xfId="67" applyNumberFormat="1" applyFont="1" applyFill="1" applyBorder="1" applyAlignment="1" applyProtection="1">
      <alignment vertical="center"/>
      <protection hidden="1"/>
    </xf>
    <xf numFmtId="185" fontId="7" fillId="0" borderId="1" xfId="67" applyNumberFormat="1" applyFont="1" applyFill="1" applyBorder="1" applyAlignment="1">
      <alignment horizontal="center" vertical="center"/>
    </xf>
    <xf numFmtId="185" fontId="7" fillId="0" borderId="1" xfId="67" applyNumberFormat="1" applyFont="1" applyFill="1" applyBorder="1" applyAlignment="1">
      <alignment vertical="center"/>
    </xf>
    <xf numFmtId="185" fontId="3" fillId="0" borderId="2" xfId="67" applyNumberFormat="1" applyFont="1" applyFill="1" applyBorder="1" applyAlignment="1">
      <alignment horizontal="center" vertical="center" wrapText="1"/>
    </xf>
    <xf numFmtId="184" fontId="3" fillId="0" borderId="2" xfId="67" applyNumberFormat="1" applyFont="1" applyFill="1" applyBorder="1" applyAlignment="1">
      <alignment horizontal="center" vertical="center" wrapText="1"/>
    </xf>
    <xf numFmtId="184" fontId="3" fillId="0" borderId="3" xfId="67" applyNumberFormat="1" applyFont="1" applyFill="1" applyBorder="1" applyAlignment="1">
      <alignment horizontal="center" vertical="center" wrapText="1"/>
    </xf>
    <xf numFmtId="184" fontId="9" fillId="0" borderId="3" xfId="67" applyNumberFormat="1" applyFont="1" applyFill="1" applyBorder="1" applyAlignment="1">
      <alignment horizontal="centerContinuous" vertical="center"/>
    </xf>
    <xf numFmtId="186" fontId="3" fillId="0" borderId="2" xfId="67" applyNumberFormat="1" applyFont="1" applyFill="1" applyBorder="1" applyAlignment="1">
      <alignment horizontal="center" vertical="center" wrapText="1"/>
    </xf>
    <xf numFmtId="184" fontId="3" fillId="0" borderId="4" xfId="67" applyNumberFormat="1" applyFont="1" applyFill="1" applyBorder="1" applyAlignment="1">
      <alignment horizontal="center" vertical="center" wrapText="1"/>
    </xf>
    <xf numFmtId="184" fontId="9" fillId="0" borderId="4" xfId="67" applyNumberFormat="1" applyFont="1" applyFill="1" applyBorder="1" applyAlignment="1">
      <alignment horizontal="centerContinuous" vertical="center"/>
    </xf>
    <xf numFmtId="185" fontId="2" fillId="0" borderId="2" xfId="67" applyNumberFormat="1" applyFont="1" applyFill="1" applyBorder="1" applyAlignment="1" applyProtection="1">
      <alignment horizontal="center" vertical="center" shrinkToFit="1"/>
      <protection locked="0"/>
    </xf>
    <xf numFmtId="0" fontId="10" fillId="0" borderId="2" xfId="67" applyFont="1" applyFill="1" applyBorder="1" applyAlignment="1">
      <alignment horizontal="center" vertical="center" shrinkToFit="1"/>
    </xf>
    <xf numFmtId="0" fontId="11" fillId="0" borderId="2" xfId="67" applyFont="1" applyFill="1" applyBorder="1" applyAlignment="1">
      <alignment horizontal="center" vertical="center" shrinkToFit="1"/>
    </xf>
    <xf numFmtId="184" fontId="10" fillId="0" borderId="2" xfId="67" applyNumberFormat="1" applyFont="1" applyFill="1" applyBorder="1" applyAlignment="1" applyProtection="1">
      <alignment horizontal="center" vertical="center" shrinkToFit="1"/>
      <protection locked="0"/>
    </xf>
    <xf numFmtId="0" fontId="2" fillId="0" borderId="2" xfId="67" applyFont="1" applyFill="1" applyBorder="1" applyAlignment="1">
      <alignment horizontal="center" vertical="center" shrinkToFit="1"/>
    </xf>
    <xf numFmtId="187" fontId="11" fillId="0" borderId="2" xfId="67" applyNumberFormat="1" applyFont="1" applyFill="1" applyBorder="1" applyAlignment="1">
      <alignment horizontal="center" vertical="center" shrinkToFit="1"/>
    </xf>
    <xf numFmtId="184" fontId="12" fillId="0" borderId="5" xfId="67" applyNumberFormat="1" applyFont="1" applyFill="1" applyBorder="1" applyAlignment="1" applyProtection="1">
      <alignment horizontal="center" vertical="center" shrinkToFit="1"/>
      <protection locked="0"/>
    </xf>
    <xf numFmtId="184" fontId="12" fillId="0" borderId="6" xfId="67" applyNumberFormat="1" applyFont="1" applyFill="1" applyBorder="1" applyAlignment="1" applyProtection="1">
      <alignment horizontal="center" vertical="center" shrinkToFit="1"/>
      <protection locked="0"/>
    </xf>
    <xf numFmtId="184" fontId="7" fillId="0" borderId="0" xfId="67" applyNumberFormat="1" applyFont="1" applyFill="1" applyAlignment="1">
      <alignment vertical="center"/>
    </xf>
    <xf numFmtId="184" fontId="3" fillId="0" borderId="7" xfId="67" applyNumberFormat="1" applyFont="1" applyFill="1" applyBorder="1" applyAlignment="1">
      <alignment horizontal="center" vertical="center" wrapText="1"/>
    </xf>
    <xf numFmtId="184" fontId="3" fillId="0" borderId="8" xfId="67" applyNumberFormat="1" applyFont="1" applyFill="1" applyBorder="1" applyAlignment="1">
      <alignment horizontal="center" vertical="center" wrapText="1"/>
    </xf>
    <xf numFmtId="188" fontId="11" fillId="0" borderId="2" xfId="67" applyNumberFormat="1" applyFont="1" applyFill="1" applyBorder="1" applyAlignment="1">
      <alignment horizontal="center" vertical="center" shrinkToFit="1"/>
    </xf>
    <xf numFmtId="184" fontId="11" fillId="0" borderId="2" xfId="67" applyNumberFormat="1" applyFont="1" applyFill="1" applyBorder="1" applyAlignment="1" applyProtection="1">
      <alignment horizontal="center" vertical="center" shrinkToFit="1"/>
      <protection locked="0"/>
    </xf>
    <xf numFmtId="184" fontId="12" fillId="0" borderId="9" xfId="67" applyNumberFormat="1" applyFont="1" applyFill="1" applyBorder="1" applyAlignment="1" applyProtection="1">
      <alignment horizontal="center" vertical="center" shrinkToFit="1"/>
      <protection locked="0"/>
    </xf>
    <xf numFmtId="184" fontId="13" fillId="0" borderId="2" xfId="67" applyNumberFormat="1" applyFont="1" applyFill="1" applyBorder="1" applyAlignment="1" applyProtection="1">
      <alignment horizontal="center" vertical="center" shrinkToFit="1"/>
      <protection locked="0"/>
    </xf>
    <xf numFmtId="184" fontId="13" fillId="0" borderId="2" xfId="67" applyNumberFormat="1" applyFont="1" applyFill="1" applyBorder="1" applyAlignment="1">
      <alignment horizontal="center" vertical="center" shrinkToFit="1"/>
    </xf>
  </cellXfs>
  <cellStyles count="88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[0]_2长期借款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Currency [0]_353HHC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Percent [2]" xfId="40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no dec" xfId="45"/>
    <cellStyle name="Normal_0105第二套审计报表定稿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Column_Title" xfId="55"/>
    <cellStyle name="Grey" xfId="56"/>
    <cellStyle name="Comma [0]_laroux" xfId="57"/>
    <cellStyle name="Comma_laroux" xfId="58"/>
    <cellStyle name="Currency_353HHC" xfId="59"/>
    <cellStyle name="Header1" xfId="60"/>
    <cellStyle name="Header2" xfId="61"/>
    <cellStyle name="Normal - Style1" xfId="62"/>
    <cellStyle name="style" xfId="63"/>
    <cellStyle name="style1" xfId="64"/>
    <cellStyle name="style2" xfId="65"/>
    <cellStyle name="百分比 2" xfId="66"/>
    <cellStyle name="常规 2" xfId="67"/>
    <cellStyle name="超级链接" xfId="68"/>
    <cellStyle name="超链接 2" xfId="69"/>
    <cellStyle name="分级显示行_1_4附件二凯旋评估表" xfId="70"/>
    <cellStyle name="后继超级链接" xfId="71"/>
    <cellStyle name="霓付 [0]_97MBO" xfId="72"/>
    <cellStyle name="霓付_97MBO" xfId="73"/>
    <cellStyle name="烹拳 [0]_97MBO" xfId="74"/>
    <cellStyle name="烹拳_97MBO" xfId="75"/>
    <cellStyle name="普通_ 白土" xfId="76"/>
    <cellStyle name="千分位[0]_ 白土" xfId="77"/>
    <cellStyle name="千分位_ 白土" xfId="78"/>
    <cellStyle name="千位_2长期借款" xfId="79"/>
    <cellStyle name="钎霖_laroux" xfId="80"/>
    <cellStyle name="样式 1" xfId="81"/>
    <cellStyle name="资产" xfId="82"/>
    <cellStyle name="콤마 [0]_BOILER-CO1" xfId="83"/>
    <cellStyle name="콤마_BOILER-CO1" xfId="84"/>
    <cellStyle name="통화 [0]_BOILER-CO1" xfId="85"/>
    <cellStyle name="통화_BOILER-CO1" xfId="86"/>
    <cellStyle name="표준_0N-HANDLING " xfId="87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28504;&#32418;&#27905;\My%20Documents\&#28504;&#27946;&#27905;123\xinbiao\benbu\&#27784;&#38451;&#26412;&#37096;&#65288;&#23436;&#25104;&#65289;\20010630&#24211;&#23384;&#28165;&#21333;&#19978;&#25253;&#35843;&#25972;&#21518;&#26631;&#2093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消耗件"/>
      <sheetName val="高价件"/>
      <sheetName val="Sheet1"/>
      <sheetName val="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2"/>
  <dimension ref="A1:M14"/>
  <sheetViews>
    <sheetView tabSelected="1" workbookViewId="0">
      <pane xSplit="11" topLeftCell="L1" activePane="topRight" state="frozenSplit"/>
      <selection/>
      <selection pane="topRight" activeCell="O11" sqref="O11"/>
    </sheetView>
  </sheetViews>
  <sheetFormatPr defaultColWidth="9" defaultRowHeight="15" customHeight="1"/>
  <cols>
    <col min="1" max="1" width="5" style="7" customWidth="1"/>
    <col min="2" max="2" width="9.875" style="8" customWidth="1"/>
    <col min="3" max="3" width="11" style="9" hidden="1" customWidth="1"/>
    <col min="4" max="4" width="17.25" style="9" customWidth="1"/>
    <col min="5" max="5" width="8.75" style="9" hidden="1" customWidth="1"/>
    <col min="6" max="6" width="4.75" style="10" customWidth="1"/>
    <col min="7" max="7" width="3.125" style="10" customWidth="1"/>
    <col min="8" max="8" width="8.5" style="11" customWidth="1"/>
    <col min="9" max="9" width="8.125" style="11" customWidth="1"/>
    <col min="10" max="10" width="8.25" style="9" customWidth="1"/>
    <col min="11" max="11" width="5.625" style="9" hidden="1" customWidth="1"/>
    <col min="12" max="13" width="13.625" style="9" customWidth="1"/>
    <col min="14" max="16384" width="9" style="9"/>
  </cols>
  <sheetData>
    <row r="1" s="1" customFormat="1" ht="27.75" customHeight="1" spans="1:13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="2" customFormat="1" ht="14.25" customHeight="1" spans="1:13">
      <c r="A2" s="13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customHeight="1" spans="1:13">
      <c r="A3" s="14"/>
      <c r="B3" s="15"/>
      <c r="C3" s="16"/>
      <c r="D3" s="16"/>
      <c r="E3" s="16"/>
      <c r="F3" s="16"/>
      <c r="G3" s="16"/>
      <c r="H3" s="17"/>
      <c r="I3" s="17"/>
      <c r="J3" s="16"/>
      <c r="K3" s="16"/>
      <c r="L3" s="16"/>
      <c r="M3" s="16"/>
    </row>
    <row r="4" s="3" customFormat="1" ht="17.25" customHeight="1" spans="1:13">
      <c r="A4" s="18" t="s">
        <v>1</v>
      </c>
      <c r="B4" s="19"/>
      <c r="C4" s="20"/>
      <c r="D4" s="20"/>
      <c r="E4" s="20"/>
      <c r="F4" s="20"/>
      <c r="G4" s="20"/>
      <c r="H4" s="20" t="s">
        <v>2</v>
      </c>
      <c r="I4" s="20" t="s">
        <v>3</v>
      </c>
      <c r="J4" s="20"/>
      <c r="K4" s="20"/>
      <c r="L4" s="36"/>
      <c r="M4" s="36"/>
    </row>
    <row r="5" s="4" customFormat="1" ht="15.95" customHeight="1" spans="1:13">
      <c r="A5" s="21" t="s">
        <v>4</v>
      </c>
      <c r="B5" s="22" t="s">
        <v>5</v>
      </c>
      <c r="C5" s="23" t="s">
        <v>6</v>
      </c>
      <c r="D5" s="23" t="s">
        <v>7</v>
      </c>
      <c r="E5" s="22" t="s">
        <v>8</v>
      </c>
      <c r="F5" s="24" t="s">
        <v>9</v>
      </c>
      <c r="G5" s="24" t="s">
        <v>10</v>
      </c>
      <c r="H5" s="25" t="s">
        <v>11</v>
      </c>
      <c r="I5" s="25" t="s">
        <v>12</v>
      </c>
      <c r="J5" s="24" t="s">
        <v>13</v>
      </c>
      <c r="K5" s="24" t="s">
        <v>14</v>
      </c>
      <c r="L5" s="37" t="s">
        <v>15</v>
      </c>
      <c r="M5" s="23" t="s">
        <v>16</v>
      </c>
    </row>
    <row r="6" s="5" customFormat="1" ht="15.95" customHeight="1" spans="1:13">
      <c r="A6" s="21"/>
      <c r="B6" s="22"/>
      <c r="C6" s="26"/>
      <c r="D6" s="26"/>
      <c r="E6" s="22"/>
      <c r="F6" s="27" t="s">
        <v>17</v>
      </c>
      <c r="G6" s="27" t="s">
        <v>18</v>
      </c>
      <c r="H6" s="25"/>
      <c r="I6" s="25"/>
      <c r="J6" s="27" t="s">
        <v>19</v>
      </c>
      <c r="K6" s="27" t="s">
        <v>20</v>
      </c>
      <c r="L6" s="38"/>
      <c r="M6" s="26"/>
    </row>
    <row r="7" s="6" customFormat="1" ht="15.95" customHeight="1" spans="1:13">
      <c r="A7" s="28">
        <v>1</v>
      </c>
      <c r="B7" s="29" t="s">
        <v>21</v>
      </c>
      <c r="C7" s="30"/>
      <c r="D7" s="31" t="s">
        <v>22</v>
      </c>
      <c r="E7" s="30"/>
      <c r="F7" s="30" t="s">
        <v>23</v>
      </c>
      <c r="G7" s="32">
        <v>1</v>
      </c>
      <c r="H7" s="33">
        <v>40049</v>
      </c>
      <c r="I7" s="33">
        <f>H7</f>
        <v>40049</v>
      </c>
      <c r="J7" s="39">
        <v>93768</v>
      </c>
      <c r="K7" s="40"/>
      <c r="L7" s="40">
        <v>25500</v>
      </c>
      <c r="M7" s="40">
        <f>ROUND(L7*0.7,-2)</f>
        <v>17900</v>
      </c>
    </row>
    <row r="8" s="6" customFormat="1" ht="15.95" customHeight="1" spans="1:13">
      <c r="A8" s="28">
        <v>2</v>
      </c>
      <c r="B8" s="29" t="s">
        <v>24</v>
      </c>
      <c r="C8" s="30"/>
      <c r="D8" s="31" t="s">
        <v>25</v>
      </c>
      <c r="E8" s="30"/>
      <c r="F8" s="30" t="s">
        <v>23</v>
      </c>
      <c r="G8" s="32">
        <v>1</v>
      </c>
      <c r="H8" s="33">
        <v>40099</v>
      </c>
      <c r="I8" s="33">
        <f>H8</f>
        <v>40099</v>
      </c>
      <c r="J8" s="39">
        <v>176474</v>
      </c>
      <c r="K8" s="40"/>
      <c r="L8" s="40">
        <v>14100</v>
      </c>
      <c r="M8" s="40">
        <f t="shared" ref="M8:M12" si="0">ROUND(L8*0.7,-2)</f>
        <v>9900</v>
      </c>
    </row>
    <row r="9" s="6" customFormat="1" ht="15.95" customHeight="1" spans="1:13">
      <c r="A9" s="28">
        <v>3</v>
      </c>
      <c r="B9" s="29" t="s">
        <v>26</v>
      </c>
      <c r="C9" s="30"/>
      <c r="D9" s="31" t="s">
        <v>27</v>
      </c>
      <c r="E9" s="30"/>
      <c r="F9" s="30" t="s">
        <v>23</v>
      </c>
      <c r="G9" s="32">
        <v>1</v>
      </c>
      <c r="H9" s="33">
        <v>40203</v>
      </c>
      <c r="I9" s="33">
        <f t="shared" ref="I9:I12" si="1">H9</f>
        <v>40203</v>
      </c>
      <c r="J9" s="39">
        <v>183572</v>
      </c>
      <c r="K9" s="40"/>
      <c r="L9" s="40">
        <v>101800</v>
      </c>
      <c r="M9" s="40">
        <f t="shared" si="0"/>
        <v>71300</v>
      </c>
    </row>
    <row r="10" s="6" customFormat="1" ht="15.95" customHeight="1" spans="1:13">
      <c r="A10" s="28">
        <v>4</v>
      </c>
      <c r="B10" s="29" t="s">
        <v>28</v>
      </c>
      <c r="C10" s="30"/>
      <c r="D10" s="31" t="s">
        <v>29</v>
      </c>
      <c r="E10" s="30"/>
      <c r="F10" s="30" t="s">
        <v>23</v>
      </c>
      <c r="G10" s="32">
        <v>1</v>
      </c>
      <c r="H10" s="33">
        <v>40261</v>
      </c>
      <c r="I10" s="33">
        <f t="shared" si="1"/>
        <v>40261</v>
      </c>
      <c r="J10" s="39">
        <v>149837</v>
      </c>
      <c r="K10" s="40"/>
      <c r="L10" s="40">
        <v>42700</v>
      </c>
      <c r="M10" s="40">
        <f t="shared" si="0"/>
        <v>29900</v>
      </c>
    </row>
    <row r="11" s="6" customFormat="1" ht="15.95" customHeight="1" spans="1:13">
      <c r="A11" s="28">
        <v>5</v>
      </c>
      <c r="B11" s="29" t="s">
        <v>30</v>
      </c>
      <c r="C11" s="30"/>
      <c r="D11" s="31" t="s">
        <v>31</v>
      </c>
      <c r="E11" s="30"/>
      <c r="F11" s="30" t="s">
        <v>23</v>
      </c>
      <c r="G11" s="32">
        <v>1</v>
      </c>
      <c r="H11" s="33">
        <v>40323</v>
      </c>
      <c r="I11" s="33">
        <f t="shared" si="1"/>
        <v>40323</v>
      </c>
      <c r="J11" s="39">
        <v>119118</v>
      </c>
      <c r="K11" s="40"/>
      <c r="L11" s="40">
        <v>25700</v>
      </c>
      <c r="M11" s="40">
        <f t="shared" si="0"/>
        <v>18000</v>
      </c>
    </row>
    <row r="12" s="6" customFormat="1" ht="15.95" customHeight="1" spans="1:13">
      <c r="A12" s="28">
        <v>6</v>
      </c>
      <c r="B12" s="29" t="s">
        <v>32</v>
      </c>
      <c r="C12" s="30"/>
      <c r="D12" s="31" t="s">
        <v>33</v>
      </c>
      <c r="E12" s="30"/>
      <c r="F12" s="30" t="s">
        <v>23</v>
      </c>
      <c r="G12" s="32">
        <v>1</v>
      </c>
      <c r="H12" s="33">
        <v>40724</v>
      </c>
      <c r="I12" s="33">
        <f t="shared" si="1"/>
        <v>40724</v>
      </c>
      <c r="J12" s="39">
        <v>35435</v>
      </c>
      <c r="K12" s="40"/>
      <c r="L12" s="40">
        <v>15300</v>
      </c>
      <c r="M12" s="40">
        <f t="shared" si="0"/>
        <v>10700</v>
      </c>
    </row>
    <row r="13" s="6" customFormat="1" ht="15.95" customHeight="1" spans="1:13">
      <c r="A13" s="34" t="s">
        <v>34</v>
      </c>
      <c r="B13" s="35"/>
      <c r="C13" s="35"/>
      <c r="D13" s="35"/>
      <c r="E13" s="35"/>
      <c r="F13" s="35"/>
      <c r="G13" s="35"/>
      <c r="H13" s="35"/>
      <c r="I13" s="35"/>
      <c r="J13" s="41"/>
      <c r="K13" s="42"/>
      <c r="L13" s="42">
        <f>SUM(L5:L12)</f>
        <v>225100</v>
      </c>
      <c r="M13" s="42">
        <f>SUM(M5:M12)</f>
        <v>157700</v>
      </c>
    </row>
    <row r="14" s="6" customFormat="1" ht="15.95" customHeight="1" spans="1:13">
      <c r="A14" s="34" t="s">
        <v>35</v>
      </c>
      <c r="B14" s="35"/>
      <c r="C14" s="35"/>
      <c r="D14" s="35"/>
      <c r="E14" s="35"/>
      <c r="F14" s="35"/>
      <c r="G14" s="35"/>
      <c r="H14" s="35"/>
      <c r="I14" s="35"/>
      <c r="J14" s="41"/>
      <c r="K14" s="43"/>
      <c r="L14" s="42">
        <f>L13</f>
        <v>225100</v>
      </c>
      <c r="M14" s="42">
        <f>M13</f>
        <v>157700</v>
      </c>
    </row>
  </sheetData>
  <autoFilter ref="A6:M14">
    <extLst/>
  </autoFilter>
  <mergeCells count="13">
    <mergeCell ref="A1:M1"/>
    <mergeCell ref="A2:M2"/>
    <mergeCell ref="A13:J13"/>
    <mergeCell ref="A14:J14"/>
    <mergeCell ref="A5:A6"/>
    <mergeCell ref="B5:B6"/>
    <mergeCell ref="C5:C6"/>
    <mergeCell ref="D5:D6"/>
    <mergeCell ref="E5:E6"/>
    <mergeCell ref="H5:H6"/>
    <mergeCell ref="I5:I6"/>
    <mergeCell ref="L5:L6"/>
    <mergeCell ref="M5:M6"/>
  </mergeCells>
  <dataValidations count="1">
    <dataValidation allowBlank="1" showInputMessage="1" showErrorMessage="1" sqref="H5:H6"/>
  </dataValidations>
  <printOptions horizontalCentered="1" verticalCentered="1"/>
  <pageMargins left="0.196850393700787" right="0.196850393700787" top="0.590551181102362" bottom="0.78740157480315" header="0.511811023622047" footer="0.511811023622047"/>
  <pageSetup paperSize="9" orientation="landscape"/>
  <headerFooter alignWithMargins="0">
    <oddHeader>&amp;R&amp;9
共&amp;N页第&amp;P页</oddHeader>
    <oddFooter>&amp;L资产占有单位填表人：         填表日期：2021年4月19日             评估人员：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车辆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魔法添</cp:lastModifiedBy>
  <dcterms:created xsi:type="dcterms:W3CDTF">1999-04-12T06:29:00Z</dcterms:created>
  <cp:lastPrinted>2021-04-23T03:32:00Z</cp:lastPrinted>
  <dcterms:modified xsi:type="dcterms:W3CDTF">2021-04-30T02:08:42Z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B01A24BF212D454ABE3E8C3F32A60794</vt:lpwstr>
  </property>
  <property fmtid="{D5CDD505-2E9C-101B-9397-08002B2CF9AE}" pid="3" name="KSOProductBuildVer">
    <vt:lpwstr>2052-11.1.0.10356</vt:lpwstr>
  </property>
</Properties>
</file>